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N6" i="1"/>
  <c r="P6" i="1"/>
  <c r="R6" i="1"/>
  <c r="T6" i="1"/>
  <c r="V6" i="1"/>
  <c r="W6" i="1"/>
  <c r="W7" i="1"/>
  <c r="J8" i="1"/>
  <c r="N8" i="1"/>
  <c r="P8" i="1"/>
  <c r="R8" i="1"/>
  <c r="T8" i="1"/>
  <c r="V8" i="1"/>
  <c r="W8" i="1"/>
  <c r="V7" i="1"/>
  <c r="V5" i="1"/>
  <c r="J7" i="1"/>
  <c r="N7" i="1"/>
  <c r="P7" i="1"/>
  <c r="P4" i="1"/>
  <c r="U5" i="1"/>
  <c r="R5" i="1"/>
  <c r="P5" i="1"/>
  <c r="N5" i="1"/>
  <c r="R7" i="1"/>
  <c r="T7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<sst xmlns="http://schemas.openxmlformats.org/spreadsheetml/2006/main" count="98" uniqueCount="60">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</sst>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29" s="19" customFormat="1" x14ac:dyDescent="0.25">
      <c r="A2" s="31" t="s">
        <v>10</v>
      </c>
      <c r="B2" s="31" t="s">
        <v>5</v>
      </c>
      <c r="C2" s="31" t="s">
        <v>0</v>
      </c>
      <c r="D2" s="31" t="s">
        <v>6</v>
      </c>
      <c r="E2" s="31" t="s">
        <v>7</v>
      </c>
      <c r="F2" s="31"/>
      <c r="G2" s="31"/>
      <c r="H2" s="31" t="s">
        <v>8</v>
      </c>
      <c r="I2" s="25" t="s">
        <v>39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32" t="s">
        <v>9</v>
      </c>
      <c r="Z2" s="32" t="s">
        <v>4</v>
      </c>
      <c r="AA2" s="25" t="s">
        <v>41</v>
      </c>
      <c r="AB2" s="26"/>
      <c r="AC2" s="27"/>
    </row>
    <row r="3" spans="1:29" s="19" customFormat="1" ht="45" x14ac:dyDescent="0.25">
      <c r="A3" s="31"/>
      <c r="B3" s="31"/>
      <c r="C3" s="31"/>
      <c r="D3" s="31"/>
      <c r="E3" s="7" t="s">
        <v>1</v>
      </c>
      <c r="F3" s="7" t="s">
        <v>2</v>
      </c>
      <c r="G3" s="7" t="s">
        <v>3</v>
      </c>
      <c r="H3" s="31"/>
      <c r="I3" s="10" t="s">
        <v>28</v>
      </c>
      <c r="J3" s="10" t="s">
        <v>29</v>
      </c>
      <c r="K3" s="10" t="s">
        <v>40</v>
      </c>
      <c r="L3" s="10" t="s">
        <v>56</v>
      </c>
      <c r="M3" s="10" t="s">
        <v>57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3"/>
      <c r="Z3" s="33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22">
        <v>0</v>
      </c>
      <c r="L4" s="22">
        <v>0</v>
      </c>
      <c r="M4" s="22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21</v>
      </c>
      <c r="AB4" s="23">
        <v>0</v>
      </c>
      <c r="AC4" s="5" t="s">
        <v>21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24" t="s">
        <v>16</v>
      </c>
      <c r="F5" s="24" t="s">
        <v>17</v>
      </c>
      <c r="G5" s="24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21</v>
      </c>
      <c r="AB5" s="3">
        <v>0</v>
      </c>
      <c r="AC5" s="5" t="s">
        <v>21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51</v>
      </c>
      <c r="F6" s="20" t="s">
        <v>55</v>
      </c>
      <c r="G6" s="20" t="s">
        <v>52</v>
      </c>
      <c r="H6" s="2" t="s">
        <v>11</v>
      </c>
      <c r="I6" s="11">
        <v>287.51659999999998</v>
      </c>
      <c r="J6" s="12">
        <f t="shared" ref="J6:J7" si="0">+I6*15</f>
        <v>4312.7489999999998</v>
      </c>
      <c r="K6" s="22">
        <v>0</v>
      </c>
      <c r="L6" s="22">
        <v>0</v>
      </c>
      <c r="M6" s="22">
        <v>0</v>
      </c>
      <c r="N6" s="12">
        <f t="shared" ref="N6" si="1">J6+K6</f>
        <v>4312.7489999999998</v>
      </c>
      <c r="O6" s="16">
        <v>3124.36</v>
      </c>
      <c r="P6" s="14">
        <f t="shared" ref="P6:P8" si="2">N6-O6-M6</f>
        <v>1188.3889999999997</v>
      </c>
      <c r="Q6" s="17">
        <v>0.10879999999999999</v>
      </c>
      <c r="R6" s="16">
        <f t="shared" ref="R6:R8" si="3">+P6*Q6</f>
        <v>129.29672319999995</v>
      </c>
      <c r="S6" s="16">
        <v>183.45</v>
      </c>
      <c r="T6" s="16">
        <f t="shared" ref="T6:T8" si="4">+R6+S6</f>
        <v>312.74672319999991</v>
      </c>
      <c r="U6" s="22">
        <v>0</v>
      </c>
      <c r="V6" s="12">
        <f>+U6+T6</f>
        <v>312.74672319999991</v>
      </c>
      <c r="W6" s="12">
        <f t="shared" ref="W6:W8" si="5">N6-V6</f>
        <v>4000.0022767999999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388.69799999999998</v>
      </c>
      <c r="J7" s="12">
        <f t="shared" si="0"/>
        <v>5830.4699999999993</v>
      </c>
      <c r="K7" s="22">
        <v>0</v>
      </c>
      <c r="L7" s="22">
        <v>0</v>
      </c>
      <c r="M7" s="22">
        <v>0</v>
      </c>
      <c r="N7" s="12">
        <f t="shared" ref="N7" si="6">J7+K7+L7+M7</f>
        <v>5830.4699999999993</v>
      </c>
      <c r="O7" s="16">
        <v>5490.76</v>
      </c>
      <c r="P7" s="14">
        <f t="shared" si="2"/>
        <v>339.70999999999913</v>
      </c>
      <c r="Q7" s="17">
        <v>0.16</v>
      </c>
      <c r="R7" s="16">
        <f t="shared" ref="R7" si="7">+P7*Q7</f>
        <v>54.353599999999858</v>
      </c>
      <c r="S7" s="16">
        <v>441</v>
      </c>
      <c r="T7" s="16">
        <f t="shared" ref="T7" si="8">+R7+S7</f>
        <v>495.35359999999986</v>
      </c>
      <c r="U7" s="22">
        <v>0</v>
      </c>
      <c r="V7" s="12">
        <f>+U7+T7</f>
        <v>495.35359999999986</v>
      </c>
      <c r="W7" s="12">
        <f t="shared" si="5"/>
        <v>5335.1163999999999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0" t="s">
        <v>53</v>
      </c>
      <c r="F8" s="20" t="s">
        <v>54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22">
        <v>0</v>
      </c>
      <c r="L8" s="22">
        <v>0</v>
      </c>
      <c r="M8" s="22">
        <v>0</v>
      </c>
      <c r="N8" s="12">
        <f t="shared" ref="N8" si="9">J8+K8</f>
        <v>2653.7175000000002</v>
      </c>
      <c r="O8" s="16">
        <v>368.11</v>
      </c>
      <c r="P8" s="14">
        <f t="shared" si="2"/>
        <v>2285.6075000000001</v>
      </c>
      <c r="Q8" s="17">
        <v>6.4000000000000001E-2</v>
      </c>
      <c r="R8" s="16">
        <f t="shared" si="3"/>
        <v>146.27888000000002</v>
      </c>
      <c r="S8" s="16">
        <v>7.05</v>
      </c>
      <c r="T8" s="16">
        <f t="shared" si="4"/>
        <v>153.32888000000003</v>
      </c>
      <c r="U8" s="22">
        <v>0</v>
      </c>
      <c r="V8" s="12">
        <f>+U8+T8</f>
        <v>153.32888000000003</v>
      </c>
      <c r="W8" s="12">
        <f t="shared" si="5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2024-05-02T16:19:09Z</dcterms:modified>
</cp:coreProperties>
</file>