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V9" i="1"/>
  <c r="T9" i="1"/>
  <c r="R9" i="1"/>
  <c r="P9" i="1"/>
  <c r="N9" i="1"/>
  <c r="J9" i="1"/>
  <c r="J6" i="1"/>
  <c r="N6" i="1"/>
  <c r="P6" i="1"/>
  <c r="R6" i="1"/>
  <c r="T6" i="1"/>
  <c r="V6" i="1"/>
  <c r="W6" i="1"/>
  <c r="J7" i="1"/>
  <c r="N7" i="1"/>
  <c r="P7" i="1"/>
  <c r="R7" i="1"/>
  <c r="T7" i="1"/>
  <c r="V7" i="1"/>
  <c r="W7" i="1"/>
  <c r="J8" i="1"/>
  <c r="N8" i="1"/>
  <c r="P8" i="1"/>
  <c r="R8" i="1"/>
  <c r="T8" i="1"/>
  <c r="V8" i="1"/>
  <c r="W8" i="1"/>
  <c r="V5" i="1"/>
  <c r="P4" i="1"/>
  <c r="U5" i="1"/>
  <c r="R5" i="1"/>
  <c r="P5" i="1"/>
  <c r="N5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<sst xmlns="http://schemas.openxmlformats.org/spreadsheetml/2006/main" count="111" uniqueCount="64">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</sst>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zoomScale="96" zoomScaleNormal="96" workbookViewId="0">
      <pane xSplit="8" ySplit="3" topLeftCell="S5" activePane="bottomRight" state="frozen"/>
      <selection pane="topRight" activeCell="J1" sqref="J1"/>
      <selection pane="bottomLeft" activeCell="A4" sqref="A4"/>
      <selection pane="bottomRight" activeCell="V9" sqref="V9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7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29" s="19" customFormat="1" x14ac:dyDescent="0.25">
      <c r="A2" s="30" t="s">
        <v>10</v>
      </c>
      <c r="B2" s="30" t="s">
        <v>5</v>
      </c>
      <c r="C2" s="30" t="s">
        <v>0</v>
      </c>
      <c r="D2" s="30" t="s">
        <v>6</v>
      </c>
      <c r="E2" s="30" t="s">
        <v>7</v>
      </c>
      <c r="F2" s="30"/>
      <c r="G2" s="30"/>
      <c r="H2" s="30" t="s">
        <v>8</v>
      </c>
      <c r="I2" s="24" t="s">
        <v>39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31" t="s">
        <v>9</v>
      </c>
      <c r="Z2" s="31" t="s">
        <v>4</v>
      </c>
      <c r="AA2" s="24" t="s">
        <v>41</v>
      </c>
      <c r="AB2" s="25"/>
      <c r="AC2" s="26"/>
    </row>
    <row r="3" spans="1:29" s="19" customFormat="1" ht="45" x14ac:dyDescent="0.25">
      <c r="A3" s="30"/>
      <c r="B3" s="30"/>
      <c r="C3" s="30"/>
      <c r="D3" s="30"/>
      <c r="E3" s="7" t="s">
        <v>1</v>
      </c>
      <c r="F3" s="7" t="s">
        <v>2</v>
      </c>
      <c r="G3" s="7" t="s">
        <v>3</v>
      </c>
      <c r="H3" s="30"/>
      <c r="I3" s="10" t="s">
        <v>28</v>
      </c>
      <c r="J3" s="10" t="s">
        <v>29</v>
      </c>
      <c r="K3" s="10" t="s">
        <v>40</v>
      </c>
      <c r="L3" s="10" t="s">
        <v>60</v>
      </c>
      <c r="M3" s="10" t="s">
        <v>61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2"/>
      <c r="Z3" s="32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33">
        <v>0</v>
      </c>
      <c r="L4" s="33">
        <v>0</v>
      </c>
      <c r="M4" s="33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34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35" t="s">
        <v>16</v>
      </c>
      <c r="F5" s="35" t="s">
        <v>17</v>
      </c>
      <c r="G5" s="35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55</v>
      </c>
      <c r="F6" s="20" t="s">
        <v>59</v>
      </c>
      <c r="G6" s="20" t="s">
        <v>56</v>
      </c>
      <c r="H6" s="2" t="s">
        <v>11</v>
      </c>
      <c r="I6" s="11">
        <v>176.9145</v>
      </c>
      <c r="J6" s="12">
        <f>+I6*15</f>
        <v>2653.7175000000002</v>
      </c>
      <c r="K6" s="33">
        <v>0</v>
      </c>
      <c r="L6" s="33">
        <v>0</v>
      </c>
      <c r="M6" s="33">
        <v>0</v>
      </c>
      <c r="N6" s="12">
        <f t="shared" ref="N6" si="0">J6+K6</f>
        <v>2653.7175000000002</v>
      </c>
      <c r="O6" s="16">
        <v>368.11</v>
      </c>
      <c r="P6" s="14">
        <f t="shared" ref="P6" si="1">N6-O6-M6</f>
        <v>2285.6075000000001</v>
      </c>
      <c r="Q6" s="17">
        <v>6.4000000000000001E-2</v>
      </c>
      <c r="R6" s="16">
        <f t="shared" ref="R6" si="2">+P6*Q6</f>
        <v>146.27888000000002</v>
      </c>
      <c r="S6" s="16">
        <v>7.05</v>
      </c>
      <c r="T6" s="16">
        <f t="shared" ref="T6" si="3">+R6+S6</f>
        <v>153.32888000000003</v>
      </c>
      <c r="U6" s="33">
        <v>0</v>
      </c>
      <c r="V6" s="12">
        <f>+U6+T6</f>
        <v>153.32888000000003</v>
      </c>
      <c r="W6" s="12">
        <f t="shared" ref="W6" si="4">N6-V6</f>
        <v>2500.3886200000002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346.34</v>
      </c>
      <c r="J7" s="12">
        <f t="shared" ref="J6:J9" si="5">+I7*15</f>
        <v>5195.0999999999995</v>
      </c>
      <c r="K7" s="33">
        <v>0</v>
      </c>
      <c r="L7" s="33">
        <v>0</v>
      </c>
      <c r="M7" s="33">
        <v>0</v>
      </c>
      <c r="N7" s="12">
        <f t="shared" ref="N7" si="6">J7+K7+L7+M7</f>
        <v>5195.0999999999995</v>
      </c>
      <c r="O7" s="16">
        <v>3124.36</v>
      </c>
      <c r="P7" s="14">
        <f t="shared" ref="P6:P9" si="7">N7-O7-M7</f>
        <v>2070.7399999999993</v>
      </c>
      <c r="Q7" s="17">
        <v>0.10879999999999999</v>
      </c>
      <c r="R7" s="16">
        <f t="shared" ref="R7" si="8">+P7*Q7</f>
        <v>225.29651199999992</v>
      </c>
      <c r="S7" s="16">
        <v>183.45</v>
      </c>
      <c r="T7" s="16">
        <f t="shared" ref="T7" si="9">+R7+S7</f>
        <v>408.74651199999994</v>
      </c>
      <c r="U7" s="33">
        <v>0</v>
      </c>
      <c r="V7" s="12">
        <f>+U7+T7</f>
        <v>408.74651199999994</v>
      </c>
      <c r="W7" s="12">
        <f t="shared" ref="W6:W9" si="10">N7-V7</f>
        <v>4786.3534879999997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63</v>
      </c>
      <c r="D8" s="1" t="s">
        <v>20</v>
      </c>
      <c r="E8" s="20" t="s">
        <v>57</v>
      </c>
      <c r="F8" s="20" t="s">
        <v>58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33">
        <v>0</v>
      </c>
      <c r="L8" s="33">
        <v>0</v>
      </c>
      <c r="M8" s="33">
        <v>0</v>
      </c>
      <c r="N8" s="12">
        <f t="shared" ref="N8:N9" si="11">J8+K8</f>
        <v>2653.7175000000002</v>
      </c>
      <c r="O8" s="16">
        <v>368.11</v>
      </c>
      <c r="P8" s="14">
        <f t="shared" si="7"/>
        <v>2285.6075000000001</v>
      </c>
      <c r="Q8" s="17">
        <v>6.4000000000000001E-2</v>
      </c>
      <c r="R8" s="16">
        <f t="shared" ref="R6:R9" si="12">+P8*Q8</f>
        <v>146.27888000000002</v>
      </c>
      <c r="S8" s="16">
        <v>7.05</v>
      </c>
      <c r="T8" s="16">
        <f t="shared" ref="T6:T9" si="13">+R8+S8</f>
        <v>153.32888000000003</v>
      </c>
      <c r="U8" s="33">
        <v>0</v>
      </c>
      <c r="V8" s="12">
        <f>+U8+T8</f>
        <v>153.32888000000003</v>
      </c>
      <c r="W8" s="12">
        <f t="shared" si="10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  <row r="9" spans="1:29" s="23" customFormat="1" ht="60" x14ac:dyDescent="0.25">
      <c r="A9" s="20" t="s">
        <v>14</v>
      </c>
      <c r="B9" s="20" t="s">
        <v>24</v>
      </c>
      <c r="C9" s="20" t="s">
        <v>51</v>
      </c>
      <c r="D9" s="21" t="s">
        <v>20</v>
      </c>
      <c r="E9" s="20" t="s">
        <v>52</v>
      </c>
      <c r="F9" s="20" t="s">
        <v>53</v>
      </c>
      <c r="G9" s="20" t="s">
        <v>54</v>
      </c>
      <c r="H9" s="20" t="s">
        <v>11</v>
      </c>
      <c r="I9" s="11">
        <v>152.96</v>
      </c>
      <c r="J9" s="12">
        <f t="shared" si="5"/>
        <v>2294.4</v>
      </c>
      <c r="K9" s="12">
        <v>0</v>
      </c>
      <c r="L9" s="33">
        <v>0</v>
      </c>
      <c r="M9" s="33">
        <v>0</v>
      </c>
      <c r="N9" s="12">
        <f t="shared" si="11"/>
        <v>2294.4</v>
      </c>
      <c r="O9" s="16">
        <v>368.11</v>
      </c>
      <c r="P9" s="14">
        <f t="shared" si="7"/>
        <v>1926.29</v>
      </c>
      <c r="Q9" s="17">
        <v>6.4000000000000001E-2</v>
      </c>
      <c r="R9" s="16">
        <f t="shared" si="12"/>
        <v>123.28256</v>
      </c>
      <c r="S9" s="16">
        <v>7.05</v>
      </c>
      <c r="T9" s="16">
        <f t="shared" si="13"/>
        <v>130.33256</v>
      </c>
      <c r="U9" s="33">
        <v>0</v>
      </c>
      <c r="V9" s="12">
        <f>+U9+T9</f>
        <v>130.33256</v>
      </c>
      <c r="W9" s="12">
        <f t="shared" si="10"/>
        <v>2164.0674400000003</v>
      </c>
      <c r="X9" s="22" t="s">
        <v>15</v>
      </c>
      <c r="Y9" s="20" t="s">
        <v>21</v>
      </c>
      <c r="Z9" s="20" t="s">
        <v>21</v>
      </c>
      <c r="AA9" s="20" t="s">
        <v>21</v>
      </c>
      <c r="AB9" s="22">
        <v>0</v>
      </c>
      <c r="AC9" s="20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2024-05-02T16:14:55Z</dcterms:modified>
</cp:coreProperties>
</file>