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tabRatio="636" activeTab="0"/>
  </bookViews>
  <sheets>
    <sheet name="Anexo cuantitativo 1" sheetId="1" r:id="rId1"/>
    <sheet name="Anexo Cualitativo" sheetId="2" r:id="rId2"/>
    <sheet name="Hoja2" sheetId="3" state="hidden" r:id="rId3"/>
  </sheets>
  <definedNames>
    <definedName name="_xlnm.Print_Area" localSheetId="1">'Anexo Cualitativo'!$D$2:$L$26</definedName>
  </definedNames>
  <calcPr fullCalcOnLoad="1"/>
</workbook>
</file>

<file path=xl/sharedStrings.xml><?xml version="1.0" encoding="utf-8"?>
<sst xmlns="http://schemas.openxmlformats.org/spreadsheetml/2006/main" count="114" uniqueCount="89">
  <si>
    <t>DESCRIPCIÓN</t>
  </si>
  <si>
    <t>NO.</t>
  </si>
  <si>
    <t>ANEXO 4 EVALUACIÓN DE PROGRAMAS Y/O PROYECTOS (AVANCE CUALITATIVO)</t>
  </si>
  <si>
    <t>ESTRATÉGICO</t>
  </si>
  <si>
    <t>GESTIÓN</t>
  </si>
  <si>
    <r>
      <t>DIMENSIÓN A MEDIR (</t>
    </r>
    <r>
      <rPr>
        <b/>
        <sz val="11"/>
        <rFont val="Arial"/>
        <family val="2"/>
      </rPr>
      <t>Eficiencia/Eficacia/  Economía/Calidad)</t>
    </r>
  </si>
  <si>
    <t>NOMBRE DE LA PROPUESTA</t>
  </si>
  <si>
    <t xml:space="preserve">UNIDAD DE MEDIDA </t>
  </si>
  <si>
    <t>LÍNEA BASE</t>
  </si>
  <si>
    <t>ANEXO 3 AVANCE CUANTITATIVO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</si>
  <si>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</si>
  <si>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</si>
  <si>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</si>
  <si>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</si>
  <si>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</si>
  <si>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</si>
  <si>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</si>
  <si>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</si>
  <si>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</si>
  <si>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</si>
  <si>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</si>
  <si>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</si>
  <si>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Julio-Sept: </t>
  </si>
  <si>
    <t>Registro de avances de PbR 2023</t>
  </si>
  <si>
    <r>
      <t xml:space="preserve">DESCRIPCIÓN DE LAS ACTIVIDADES REALIZADAS                                                                                                                    </t>
    </r>
    <r>
      <rPr>
        <sz val="14"/>
        <rFont val="Arial"/>
        <family val="2"/>
      </rPr>
      <t xml:space="preserve">(REDACTAR SÓLO LO REALIZADO EN TIEMPO PASADO)  </t>
    </r>
    <r>
      <rPr>
        <b/>
        <sz val="14"/>
        <rFont val="Arial"/>
        <family val="2"/>
      </rPr>
      <t xml:space="preserve">                                                                                                                                                </t>
    </r>
  </si>
  <si>
    <t>Jóvenes brillantes, Tlaquepaque</t>
  </si>
  <si>
    <t xml:space="preserve">JUVESPORT Tlaquepaque </t>
  </si>
  <si>
    <t xml:space="preserve">Administración e innovación gubernamental </t>
  </si>
  <si>
    <t>Becas para jóvenes</t>
  </si>
  <si>
    <t>Cabildo Juvenil</t>
  </si>
  <si>
    <t>Cine en tu barrio</t>
  </si>
  <si>
    <t xml:space="preserve">Construyendo mi barrio </t>
  </si>
  <si>
    <t>Porcentaje de de etapas realizadas para llevar acabo el evento Jovenes Brillantes.</t>
  </si>
  <si>
    <t xml:space="preserve">Número de etapas realizadas </t>
  </si>
  <si>
    <t xml:space="preserve"> Porcentaje de de niñas, niños y jovenes atendidos mediante el programa juvesport</t>
  </si>
  <si>
    <t>Número de niñas, niños y jovenes atendidos</t>
  </si>
  <si>
    <t>Porcentaje de servidoras y servidores publicos capacitados mediante el proyecto administracion e innovacion gubernamental pertenencientes en el Instituto de la Juventud de San Pedro Talquepaque.</t>
  </si>
  <si>
    <t xml:space="preserve">Número de servidoras y serviodores públicos capacitados </t>
  </si>
  <si>
    <t>Porcentaje de becas otorgadas por el proyecto Becas para Jovenes.</t>
  </si>
  <si>
    <t>Número de becas otorgadas</t>
  </si>
  <si>
    <t xml:space="preserve">Porcentaje de etapas realizadas para el proyecto de cabildo juvenil </t>
  </si>
  <si>
    <t>Número de etapas realizadas</t>
  </si>
  <si>
    <t>Porcentaje de proyecciones realizadas mediante el programa de cine en tu barrio</t>
  </si>
  <si>
    <t xml:space="preserve">Número de proyecciones realizadas </t>
  </si>
  <si>
    <t xml:space="preserve">Porcentaje de jóvenes participantes en el proyecto construyendo mi barrio. </t>
  </si>
  <si>
    <t xml:space="preserve">Número de jovenes participantes </t>
  </si>
  <si>
    <t>Porcentaje de convenios establecidos por el proyecto Becas para Jovenes.</t>
  </si>
  <si>
    <t>Número de convenios establecidos</t>
  </si>
  <si>
    <t xml:space="preserve">Porcentaje de murales realizados </t>
  </si>
  <si>
    <t xml:space="preserve">Número de murales realizados </t>
  </si>
  <si>
    <t xml:space="preserve">Porcentaje de espacios rehabilitados </t>
  </si>
  <si>
    <t xml:space="preserve">Número de espacios rehabilitados </t>
  </si>
  <si>
    <t>Juvemprende</t>
  </si>
  <si>
    <t xml:space="preserve">Programa de atención integral a las juventudes </t>
  </si>
  <si>
    <t xml:space="preserve">Ser jóven es tu oportunidad </t>
  </si>
  <si>
    <t xml:space="preserve">Te queremos sanamente </t>
  </si>
  <si>
    <t xml:space="preserve">Porcentaje de jovenes atendidos mediante el programa juvemprende </t>
  </si>
  <si>
    <t>Número de jóvenes atendidos</t>
  </si>
  <si>
    <t xml:space="preserve"> Porcentaje de jóvenes participantes en los diferentes talleres del programa de atencion integral y apoyo a las juventudes.</t>
  </si>
  <si>
    <t xml:space="preserve">Número de jóvenes participantes en los talleres </t>
  </si>
  <si>
    <t xml:space="preserve"> Porcentaje de jóvenes participantes en el programa ser jóven es tu oportunidad / de premios otorgados / etapas.</t>
  </si>
  <si>
    <t>Porcentaje de pacientes atendidos en relacion a salud mental.</t>
  </si>
  <si>
    <t>Número de pacientes atendidos</t>
  </si>
  <si>
    <t xml:space="preserve"> Porcentaje de premios entregados.</t>
  </si>
  <si>
    <t xml:space="preserve">Número de premios otorgados  </t>
  </si>
  <si>
    <t xml:space="preserve"> Porcentaje de etapas realizadas del proyecto ser jóven es tu oportunidad.</t>
  </si>
  <si>
    <t>Porcentaje de charlas impartidas en relación a salud mental.</t>
  </si>
  <si>
    <t xml:space="preserve">Número de charlas impartidas </t>
  </si>
  <si>
    <t>Eficiencia</t>
  </si>
  <si>
    <t xml:space="preserve">eficiencia </t>
  </si>
  <si>
    <t xml:space="preserve">calidad </t>
  </si>
  <si>
    <t>eficiencia</t>
  </si>
  <si>
    <t xml:space="preserve">eficacia </t>
  </si>
  <si>
    <r>
      <t xml:space="preserve">Dirección de </t>
    </r>
    <r>
      <rPr>
        <b/>
        <sz val="11"/>
        <color indexed="62"/>
        <rFont val="Arial"/>
        <family val="2"/>
      </rPr>
      <t>Instituto Municipal de la Juventud en San Pedro Tlaquepaque</t>
    </r>
  </si>
  <si>
    <t xml:space="preserve">NOMBRE DE LA DIRECCIÓN O JEFATURA: Instituto Municipal de la Juventud en San Pedro Tlaquepaque </t>
  </si>
  <si>
    <t>TRIMESTRE REPORTADO: Tercer trimestre</t>
  </si>
  <si>
    <t>Instituto municipal de la juventud</t>
  </si>
  <si>
    <r>
      <t>Del 1 de Abril</t>
    </r>
    <r>
      <rPr>
        <b/>
        <sz val="12"/>
        <color indexed="62"/>
        <rFont val="Arial"/>
        <family val="2"/>
      </rPr>
      <t xml:space="preserve"> </t>
    </r>
    <r>
      <rPr>
        <b/>
        <sz val="12"/>
        <color indexed="17"/>
        <rFont val="Arial"/>
        <family val="2"/>
      </rPr>
      <t>al 30 de Junio del  2023</t>
    </r>
  </si>
  <si>
    <r>
      <t>Del 1 de abril</t>
    </r>
    <r>
      <rPr>
        <b/>
        <sz val="12"/>
        <color indexed="62"/>
        <rFont val="Arial"/>
        <family val="2"/>
      </rPr>
      <t xml:space="preserve"> </t>
    </r>
    <r>
      <rPr>
        <b/>
        <sz val="12"/>
        <color indexed="17"/>
        <rFont val="Arial"/>
        <family val="2"/>
      </rPr>
      <t>al 30 de Junio del  2023</t>
    </r>
  </si>
  <si>
    <t xml:space="preserve">NOMBRE DE LA ENTIDAD PÚBLICA: Instituto Municipal de la Juventud en San Pedro Tlaquepaque </t>
  </si>
  <si>
    <t>Juvesport</t>
  </si>
  <si>
    <t xml:space="preserve">Narrativa de trimestre Octubre-diciembre: </t>
  </si>
  <si>
    <t xml:space="preserve">Juvemprende </t>
  </si>
  <si>
    <t>Programa de atencion integral a las juventudes</t>
  </si>
  <si>
    <t>Narrativa de trimestre Octubre-diciembre:</t>
  </si>
  <si>
    <t xml:space="preserve">                                                                                                                                                                                                                                                                                                                                                                                                                                                                                                                                                                                                                                                                                                                                                                                                              Narrativa de trimestre Abril-junio: El dia 25 de Junio llevamos a cabo el evento "Go Skate 2023" en la unidad de skate Tabachines, ubicado en la colonia Loma Bonita. Este evento se llevo a cabo junto con las direcciones de Juventudes Jalisco, Juventudes Zapopan, Juventudes Guadalajara, y Comude Tlaquepaque. En este evento se regalaron multiples productos de skate, todos proporcionados por la cartera de patrocinadores que se gestiono; llegando a un numero de 22 patrocinadores. Este evento conto con un alcance de mas de 250 personas.                                                                                                                   </t>
  </si>
  <si>
    <t xml:space="preserve">                                                                                                                                                                                                                                                                                                                                                                                                                                                                                                                                                                                                                                                                                                                                                                                                              Narrativa de trimestre Abril-junio:   Este trimestre se realizaron 3 sesiones de cine en tu barrio. 1 en la colonia "Infonavit revolucion" con un alcance de 140 personas, 1 en la colonia "Jardin Central" con un alcance de 68 personas, y 1 en la colonia "Terralta" con un alcance de 116 personas alcanzadas. En total se alcanzo a un total de mas de 300 personas a lo largo del trimestre con este proyecto.                                                                                                                          </t>
  </si>
  <si>
    <t xml:space="preserve">                                                                                                                                                                                                                                                                                                                                                                                                                                                                                                                                                                                                                                                                                                                                                                                                              Narrativa de trimestre Abril-junio:  La segunda sesion de "Juvemprende" se llevo a cabo en el evento Go Skate, en la colonia Loma Bonita, donde se conto con la participacion de 16 emprendedores de diversas areas. a dicha feria se tuvo un alcance de mas de 200 personas.                                                                                                                                  </t>
  </si>
  <si>
    <t xml:space="preserve">                                                                                                                                                                                                                                                                                                                                                                                                                                                                                                                                                                                                                                                                                                                                                                                                             Narrativa de trimestre Abril-junio: En este mes se llevaron a cabo direntes charlas; Pareja es parejo en la A.C Alma de mujer y vida. Con un alcance de 110 personas; Prevencion del suicidio, en el CONALEP Guadalajara. el dia 20 de Abril, con un alcance total de 102 personas; y por ultimo realizamos el Taller de defensa personal en colaboracion con Comisaria municipal en el CECYTEG 2, ubicado en la colonia Duraznera (Colonia que forma parte del plan municipal de desarrollo) con un alcance total de 30 jovenes mujeres alcanzadas.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</si>
</sst>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 numFmtId="188" formatCode="_-* #,##0.000_-;\-* #,##0.000_-;_-* &quot;-&quot;??_-;_-@_-"/>
  </numFmts>
  <fonts count="64">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4"/>
      <name val="Arial"/>
      <family val="2"/>
    </font>
    <font>
      <b/>
      <sz val="12"/>
      <color indexed="17"/>
      <name val="Arial"/>
      <family val="2"/>
    </font>
    <font>
      <b/>
      <sz val="12"/>
      <color indexed="62"/>
      <name val="Arial"/>
      <family val="2"/>
    </font>
    <font>
      <b/>
      <sz val="16"/>
      <color indexed="62"/>
      <name val="Arial"/>
      <family val="2"/>
    </font>
    <font>
      <b/>
      <sz val="11"/>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sz val="9"/>
      <color indexed="8"/>
      <name val="Calibri"/>
      <family val="2"/>
    </font>
    <font>
      <sz val="10"/>
      <color indexed="8"/>
      <name val="Calibri"/>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B050"/>
      <name val="Arial"/>
      <family val="2"/>
    </font>
    <font>
      <b/>
      <sz val="12"/>
      <color rgb="FF00B050"/>
      <name val="Arial"/>
      <family val="2"/>
    </font>
    <font>
      <sz val="9"/>
      <color theme="1"/>
      <name val="Calibri"/>
      <family val="2"/>
    </font>
    <font>
      <sz val="10"/>
      <color theme="1"/>
      <name val="Calibri"/>
      <family val="2"/>
    </font>
    <font>
      <b/>
      <sz val="14"/>
      <color rgb="FF00B05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bottom>
        <color indexed="63"/>
      </bottom>
    </border>
    <border>
      <left style="thin"/>
      <right style="thin"/>
      <top>
        <color indexed="63"/>
      </top>
      <bottom style="thin"/>
    </border>
    <border>
      <left style="thin"/>
      <right style="thin"/>
      <top style="thin"/>
      <bottom/>
    </border>
    <border>
      <left style="thin"/>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39"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35">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33" borderId="0" xfId="0" applyFill="1" applyBorder="1" applyAlignment="1">
      <alignment vertical="center"/>
    </xf>
    <xf numFmtId="0" fontId="0" fillId="0" borderId="24" xfId="0" applyFill="1" applyBorder="1" applyAlignment="1">
      <alignment/>
    </xf>
    <xf numFmtId="49" fontId="10" fillId="0" borderId="24" xfId="0" applyNumberFormat="1" applyFont="1" applyFill="1" applyBorder="1" applyAlignment="1">
      <alignment horizontal="center" vertical="center" wrapText="1"/>
    </xf>
    <xf numFmtId="0" fontId="6" fillId="0" borderId="24" xfId="0" applyFont="1" applyFill="1" applyBorder="1" applyAlignment="1">
      <alignment horizontal="center" vertical="center" textRotation="90"/>
    </xf>
    <xf numFmtId="49" fontId="10" fillId="0" borderId="24" xfId="0" applyNumberFormat="1" applyFont="1" applyFill="1" applyBorder="1" applyAlignment="1">
      <alignment horizontal="center" vertical="center" textRotation="90" wrapText="1"/>
    </xf>
    <xf numFmtId="10" fontId="9" fillId="0" borderId="24" xfId="57"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49" fontId="9" fillId="34" borderId="25" xfId="0" applyNumberFormat="1" applyFont="1" applyFill="1" applyBorder="1" applyAlignment="1">
      <alignment horizontal="center" vertical="center" wrapText="1"/>
    </xf>
    <xf numFmtId="49" fontId="4" fillId="34" borderId="24" xfId="0" applyNumberFormat="1" applyFont="1" applyFill="1" applyBorder="1" applyAlignment="1">
      <alignment horizontal="center" vertical="center" wrapText="1"/>
    </xf>
    <xf numFmtId="0" fontId="0" fillId="0" borderId="24" xfId="0" applyBorder="1" applyAlignment="1">
      <alignment/>
    </xf>
    <xf numFmtId="49" fontId="4" fillId="34" borderId="25" xfId="0" applyNumberFormat="1" applyFont="1" applyFill="1" applyBorder="1" applyAlignment="1">
      <alignment vertical="center" wrapText="1"/>
    </xf>
    <xf numFmtId="49" fontId="4" fillId="34" borderId="26" xfId="0" applyNumberFormat="1" applyFont="1" applyFill="1" applyBorder="1" applyAlignment="1">
      <alignment vertical="center" wrapText="1"/>
    </xf>
    <xf numFmtId="49" fontId="0" fillId="34" borderId="26" xfId="0" applyNumberFormat="1" applyFont="1" applyFill="1" applyBorder="1" applyAlignment="1">
      <alignment horizontal="center" vertical="center" wrapText="1"/>
    </xf>
    <xf numFmtId="41" fontId="58" fillId="33" borderId="24" xfId="0" applyNumberFormat="1" applyFont="1" applyFill="1" applyBorder="1" applyAlignment="1">
      <alignment vertical="center"/>
    </xf>
    <xf numFmtId="49" fontId="59" fillId="33" borderId="12" xfId="0" applyNumberFormat="1" applyFont="1" applyFill="1" applyBorder="1" applyAlignment="1">
      <alignment vertical="top"/>
    </xf>
    <xf numFmtId="49" fontId="59" fillId="33" borderId="13" xfId="0" applyNumberFormat="1" applyFont="1" applyFill="1" applyBorder="1" applyAlignment="1">
      <alignment vertical="top"/>
    </xf>
    <xf numFmtId="0" fontId="39" fillId="0" borderId="24" xfId="55" applyBorder="1" applyAlignment="1">
      <alignment vertical="center" wrapText="1"/>
      <protection/>
    </xf>
    <xf numFmtId="0" fontId="60" fillId="0" borderId="24" xfId="55" applyFont="1" applyBorder="1" applyAlignment="1">
      <alignment horizontal="left" vertical="center" wrapText="1"/>
      <protection/>
    </xf>
    <xf numFmtId="0" fontId="60" fillId="0" borderId="24" xfId="55" applyFont="1" applyBorder="1" applyAlignment="1">
      <alignment horizontal="center" vertical="center" wrapText="1"/>
      <protection/>
    </xf>
    <xf numFmtId="0" fontId="61" fillId="0" borderId="24" xfId="55" applyFont="1" applyBorder="1" applyAlignment="1">
      <alignment horizontal="left" vertical="center" wrapText="1"/>
      <protection/>
    </xf>
    <xf numFmtId="0" fontId="61" fillId="0" borderId="24" xfId="55" applyFont="1" applyBorder="1" applyAlignment="1">
      <alignment horizontal="center" vertical="center" wrapText="1"/>
      <protection/>
    </xf>
    <xf numFmtId="0" fontId="60" fillId="0" borderId="24" xfId="55" applyFont="1" applyBorder="1" applyAlignment="1">
      <alignment horizontal="center" vertical="center" wrapText="1"/>
      <protection/>
    </xf>
    <xf numFmtId="0" fontId="60" fillId="19" borderId="24" xfId="55" applyFont="1" applyFill="1" applyBorder="1" applyAlignment="1">
      <alignment horizontal="left" vertical="center" wrapText="1"/>
      <protection/>
    </xf>
    <xf numFmtId="0" fontId="60" fillId="0" borderId="24" xfId="55" applyFont="1" applyBorder="1" applyAlignment="1">
      <alignment horizontal="left" vertical="center" wrapText="1"/>
      <protection/>
    </xf>
    <xf numFmtId="0" fontId="60" fillId="0" borderId="24" xfId="55" applyFont="1" applyBorder="1" applyAlignment="1">
      <alignment horizontal="center" vertical="center" wrapText="1"/>
      <protection/>
    </xf>
    <xf numFmtId="0" fontId="60" fillId="0" borderId="24" xfId="55" applyFont="1" applyBorder="1" applyAlignment="1">
      <alignment horizontal="left" vertical="center" wrapText="1"/>
      <protection/>
    </xf>
    <xf numFmtId="0" fontId="60" fillId="0" borderId="24" xfId="55" applyFont="1" applyBorder="1" applyAlignment="1">
      <alignment horizontal="center" vertical="center" wrapText="1"/>
      <protection/>
    </xf>
    <xf numFmtId="0" fontId="39" fillId="0" borderId="24" xfId="55" applyBorder="1" applyAlignment="1">
      <alignment vertical="center" wrapText="1"/>
      <protection/>
    </xf>
    <xf numFmtId="3" fontId="60" fillId="0" borderId="24" xfId="55" applyNumberFormat="1" applyFont="1" applyBorder="1" applyAlignment="1">
      <alignment horizontal="center" vertical="center" wrapText="1"/>
      <protection/>
    </xf>
    <xf numFmtId="0" fontId="61" fillId="0" borderId="24" xfId="55" applyFont="1" applyBorder="1" applyAlignment="1">
      <alignment horizontal="left" vertical="center" wrapText="1"/>
      <protection/>
    </xf>
    <xf numFmtId="0" fontId="61" fillId="0" borderId="24" xfId="55" applyFont="1" applyBorder="1" applyAlignment="1">
      <alignment horizontal="center" vertical="center" wrapText="1"/>
      <protection/>
    </xf>
    <xf numFmtId="0" fontId="60" fillId="0" borderId="24" xfId="55" applyFont="1" applyBorder="1" applyAlignment="1">
      <alignment horizontal="left" vertical="center" wrapText="1"/>
      <protection/>
    </xf>
    <xf numFmtId="0" fontId="60" fillId="0" borderId="24" xfId="55" applyFont="1" applyBorder="1" applyAlignment="1">
      <alignment horizontal="center" vertical="center" wrapText="1"/>
      <protection/>
    </xf>
    <xf numFmtId="0" fontId="60" fillId="19" borderId="24" xfId="55" applyFont="1" applyFill="1" applyBorder="1" applyAlignment="1">
      <alignment horizontal="left" vertical="center" wrapText="1"/>
      <protection/>
    </xf>
    <xf numFmtId="0" fontId="9" fillId="0" borderId="24" xfId="0" applyFont="1" applyBorder="1" applyAlignment="1">
      <alignment horizontal="center" vertical="center"/>
    </xf>
    <xf numFmtId="9" fontId="10" fillId="34" borderId="27" xfId="57" applyFont="1" applyFill="1" applyBorder="1" applyAlignment="1">
      <alignment horizontal="center" vertical="center" wrapText="1"/>
    </xf>
    <xf numFmtId="9" fontId="10" fillId="34" borderId="26" xfId="57" applyFont="1" applyFill="1" applyBorder="1" applyAlignment="1">
      <alignment horizontal="center" vertical="center" wrapText="1"/>
    </xf>
    <xf numFmtId="49" fontId="14" fillId="33" borderId="11"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1" fontId="62" fillId="33" borderId="24" xfId="0" applyNumberFormat="1" applyFont="1" applyFill="1" applyBorder="1" applyAlignment="1" applyProtection="1">
      <alignment horizontal="center" vertical="center"/>
      <protection locked="0"/>
    </xf>
    <xf numFmtId="41" fontId="58" fillId="33" borderId="28" xfId="0" applyNumberFormat="1" applyFont="1" applyFill="1" applyBorder="1" applyAlignment="1">
      <alignment horizontal="center" vertical="center"/>
    </xf>
    <xf numFmtId="41" fontId="58" fillId="33" borderId="10" xfId="0" applyNumberFormat="1" applyFont="1" applyFill="1" applyBorder="1" applyAlignment="1">
      <alignment horizontal="center" vertical="center"/>
    </xf>
    <xf numFmtId="41" fontId="58" fillId="33" borderId="29" xfId="0" applyNumberFormat="1" applyFont="1" applyFill="1" applyBorder="1" applyAlignment="1">
      <alignment horizontal="center" vertical="center"/>
    </xf>
    <xf numFmtId="41" fontId="62" fillId="33" borderId="27" xfId="0" applyNumberFormat="1" applyFont="1" applyFill="1" applyBorder="1" applyAlignment="1" applyProtection="1">
      <alignment horizontal="center" vertical="center"/>
      <protection locked="0"/>
    </xf>
    <xf numFmtId="49" fontId="59" fillId="33" borderId="28" xfId="0" applyNumberFormat="1" applyFont="1" applyFill="1" applyBorder="1" applyAlignment="1">
      <alignment horizontal="center" vertical="top"/>
    </xf>
    <xf numFmtId="49" fontId="59" fillId="33" borderId="10" xfId="0" applyNumberFormat="1" applyFont="1" applyFill="1" applyBorder="1" applyAlignment="1">
      <alignment horizontal="center" vertical="top"/>
    </xf>
    <xf numFmtId="49" fontId="59" fillId="33" borderId="29" xfId="0" applyNumberFormat="1" applyFont="1" applyFill="1" applyBorder="1" applyAlignment="1">
      <alignment horizontal="center" vertical="top"/>
    </xf>
    <xf numFmtId="49" fontId="14" fillId="33" borderId="14" xfId="0" applyNumberFormat="1" applyFont="1" applyFill="1" applyBorder="1" applyAlignment="1">
      <alignment horizontal="center" vertical="center"/>
    </xf>
    <xf numFmtId="49" fontId="14" fillId="33" borderId="0" xfId="0" applyNumberFormat="1" applyFont="1" applyFill="1" applyBorder="1" applyAlignment="1">
      <alignment horizontal="center" vertical="center"/>
    </xf>
    <xf numFmtId="49" fontId="14" fillId="33" borderId="15" xfId="0" applyNumberFormat="1" applyFont="1" applyFill="1" applyBorder="1" applyAlignment="1">
      <alignment horizontal="center" vertical="center"/>
    </xf>
    <xf numFmtId="49" fontId="14" fillId="33" borderId="16" xfId="0" applyNumberFormat="1" applyFont="1" applyFill="1" applyBorder="1" applyAlignment="1">
      <alignment horizontal="center" vertical="center"/>
    </xf>
    <xf numFmtId="49" fontId="14" fillId="33" borderId="17" xfId="0" applyNumberFormat="1" applyFont="1" applyFill="1" applyBorder="1" applyAlignment="1">
      <alignment horizontal="center" vertical="center"/>
    </xf>
    <xf numFmtId="49" fontId="14" fillId="33" borderId="18" xfId="0" applyNumberFormat="1" applyFont="1" applyFill="1" applyBorder="1" applyAlignment="1">
      <alignment horizontal="center" vertical="center"/>
    </xf>
    <xf numFmtId="41" fontId="5" fillId="34" borderId="25" xfId="0" applyNumberFormat="1" applyFont="1" applyFill="1" applyBorder="1" applyAlignment="1">
      <alignment horizontal="center" vertical="center" wrapText="1"/>
    </xf>
    <xf numFmtId="41" fontId="5" fillId="34" borderId="26" xfId="0" applyNumberFormat="1" applyFont="1" applyFill="1" applyBorder="1" applyAlignment="1">
      <alignment horizontal="center" vertical="center" wrapText="1"/>
    </xf>
    <xf numFmtId="41" fontId="5" fillId="34" borderId="24" xfId="0" applyNumberFormat="1" applyFont="1" applyFill="1" applyBorder="1" applyAlignment="1">
      <alignment horizontal="center" vertical="center" wrapText="1"/>
    </xf>
    <xf numFmtId="49" fontId="8" fillId="34" borderId="25" xfId="0" applyNumberFormat="1" applyFont="1" applyFill="1" applyBorder="1" applyAlignment="1">
      <alignment horizontal="center" vertical="center" wrapText="1"/>
    </xf>
    <xf numFmtId="49" fontId="8" fillId="34" borderId="26" xfId="0" applyNumberFormat="1" applyFont="1" applyFill="1" applyBorder="1" applyAlignment="1">
      <alignment horizontal="center" vertical="center" wrapText="1"/>
    </xf>
    <xf numFmtId="0" fontId="39" fillId="0" borderId="27" xfId="55" applyBorder="1" applyAlignment="1">
      <alignment horizontal="left" vertical="center" wrapText="1"/>
      <protection/>
    </xf>
    <xf numFmtId="0" fontId="39" fillId="0" borderId="25" xfId="55" applyBorder="1" applyAlignment="1">
      <alignment horizontal="left" vertical="center" wrapText="1"/>
      <protection/>
    </xf>
    <xf numFmtId="0" fontId="39" fillId="0" borderId="26" xfId="55" applyBorder="1" applyAlignment="1">
      <alignment horizontal="left" vertical="center" wrapText="1"/>
      <protection/>
    </xf>
    <xf numFmtId="49" fontId="10" fillId="0" borderId="27" xfId="0" applyNumberFormat="1" applyFont="1" applyFill="1" applyBorder="1" applyAlignment="1">
      <alignment horizontal="center" vertical="center" textRotation="90" wrapText="1"/>
    </xf>
    <xf numFmtId="49" fontId="10" fillId="0" borderId="25" xfId="0" applyNumberFormat="1" applyFont="1" applyFill="1" applyBorder="1" applyAlignment="1">
      <alignment horizontal="center" vertical="center" textRotation="90" wrapText="1"/>
    </xf>
    <xf numFmtId="49" fontId="10" fillId="0" borderId="26" xfId="0" applyNumberFormat="1" applyFont="1" applyFill="1" applyBorder="1" applyAlignment="1">
      <alignment horizontal="center" vertical="center" textRotation="90"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15" xfId="0"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4" fillId="34" borderId="24" xfId="0" applyNumberFormat="1" applyFont="1" applyFill="1" applyBorder="1" applyAlignment="1">
      <alignment horizontal="center" vertical="center" wrapText="1"/>
    </xf>
    <xf numFmtId="49" fontId="4" fillId="0" borderId="28"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29" xfId="0" applyNumberFormat="1" applyFont="1" applyFill="1" applyBorder="1" applyAlignment="1">
      <alignment horizontal="left" vertical="center" wrapText="1"/>
    </xf>
    <xf numFmtId="49" fontId="4" fillId="0" borderId="24" xfId="0" applyNumberFormat="1" applyFont="1" applyFill="1" applyBorder="1" applyAlignment="1">
      <alignment horizontal="center" vertical="center" wrapText="1"/>
    </xf>
    <xf numFmtId="49" fontId="59" fillId="33" borderId="24" xfId="0" applyNumberFormat="1" applyFont="1" applyFill="1" applyBorder="1" applyAlignment="1">
      <alignment horizontal="center" vertical="top"/>
    </xf>
    <xf numFmtId="49" fontId="4" fillId="34" borderId="27" xfId="0" applyNumberFormat="1" applyFont="1" applyFill="1" applyBorder="1" applyAlignment="1">
      <alignment horizontal="center" vertical="center" wrapText="1"/>
    </xf>
    <xf numFmtId="49" fontId="4" fillId="34" borderId="25" xfId="0" applyNumberFormat="1" applyFont="1" applyFill="1" applyBorder="1" applyAlignment="1">
      <alignment horizontal="center" vertical="center" wrapText="1"/>
    </xf>
    <xf numFmtId="49" fontId="4" fillId="34"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11" fillId="0" borderId="0" xfId="0" applyNumberFormat="1" applyFont="1" applyAlignment="1">
      <alignment horizontal="center" vertical="center"/>
    </xf>
    <xf numFmtId="49" fontId="63" fillId="33" borderId="0" xfId="0" applyNumberFormat="1"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30"/>
  <sheetViews>
    <sheetView showGridLines="0" tabSelected="1" view="pageLayout" zoomScale="70" zoomScaleNormal="71" zoomScalePageLayoutView="70" workbookViewId="0" topLeftCell="A1">
      <selection activeCell="L14" sqref="L14"/>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17.2812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2"/>
      <c r="C3" s="43"/>
      <c r="D3" s="43"/>
      <c r="E3" s="43"/>
      <c r="F3" s="43"/>
      <c r="G3" s="43"/>
      <c r="H3" s="43"/>
      <c r="I3" s="43"/>
      <c r="J3" s="43"/>
      <c r="K3" s="43"/>
      <c r="L3" s="43"/>
      <c r="M3" s="43"/>
      <c r="N3" s="43"/>
      <c r="O3" s="44"/>
    </row>
    <row r="4" spans="2:15" ht="23.25" customHeight="1">
      <c r="B4" s="45"/>
      <c r="C4" s="85" t="s">
        <v>9</v>
      </c>
      <c r="D4" s="86"/>
      <c r="E4" s="86"/>
      <c r="F4" s="86"/>
      <c r="G4" s="86"/>
      <c r="H4" s="86"/>
      <c r="I4" s="86"/>
      <c r="J4" s="86"/>
      <c r="K4" s="86"/>
      <c r="L4" s="86"/>
      <c r="M4" s="86"/>
      <c r="N4" s="87"/>
      <c r="O4" s="46"/>
    </row>
    <row r="5" spans="2:15" ht="18">
      <c r="B5" s="45"/>
      <c r="C5" s="88" t="s">
        <v>74</v>
      </c>
      <c r="D5" s="88"/>
      <c r="E5" s="88"/>
      <c r="F5" s="88"/>
      <c r="G5" s="89" t="s">
        <v>73</v>
      </c>
      <c r="H5" s="90"/>
      <c r="I5" s="90"/>
      <c r="J5" s="90"/>
      <c r="K5" s="90"/>
      <c r="L5" s="90"/>
      <c r="M5" s="90"/>
      <c r="N5" s="91"/>
      <c r="O5" s="46"/>
    </row>
    <row r="6" spans="2:15" ht="18">
      <c r="B6" s="45"/>
      <c r="C6" s="92" t="s">
        <v>75</v>
      </c>
      <c r="D6" s="92"/>
      <c r="E6" s="92"/>
      <c r="F6" s="92"/>
      <c r="G6" s="93" t="s">
        <v>78</v>
      </c>
      <c r="H6" s="94"/>
      <c r="I6" s="94"/>
      <c r="J6" s="94"/>
      <c r="K6" s="94"/>
      <c r="L6" s="94"/>
      <c r="M6" s="94"/>
      <c r="N6" s="95"/>
      <c r="O6" s="46"/>
    </row>
    <row r="7" spans="2:15" ht="18" customHeight="1">
      <c r="B7" s="45"/>
      <c r="C7" s="85" t="s">
        <v>23</v>
      </c>
      <c r="D7" s="86"/>
      <c r="E7" s="86"/>
      <c r="F7" s="86"/>
      <c r="G7" s="86"/>
      <c r="H7" s="86"/>
      <c r="I7" s="86"/>
      <c r="J7" s="86"/>
      <c r="K7" s="86"/>
      <c r="L7" s="86"/>
      <c r="M7" s="86"/>
      <c r="N7" s="87"/>
      <c r="O7" s="46"/>
    </row>
    <row r="8" spans="2:15" ht="12.75">
      <c r="B8" s="45"/>
      <c r="C8" s="96"/>
      <c r="D8" s="97"/>
      <c r="E8" s="97"/>
      <c r="F8" s="97"/>
      <c r="G8" s="97"/>
      <c r="H8" s="97"/>
      <c r="I8" s="97"/>
      <c r="J8" s="97"/>
      <c r="K8" s="97"/>
      <c r="L8" s="97"/>
      <c r="M8" s="97"/>
      <c r="N8" s="98"/>
      <c r="O8" s="46"/>
    </row>
    <row r="9" spans="2:15" ht="20.25" customHeight="1">
      <c r="B9" s="45"/>
      <c r="C9" s="99"/>
      <c r="D9" s="100"/>
      <c r="E9" s="100"/>
      <c r="F9" s="100"/>
      <c r="G9" s="100"/>
      <c r="H9" s="100"/>
      <c r="I9" s="100"/>
      <c r="J9" s="100"/>
      <c r="K9" s="100"/>
      <c r="L9" s="100"/>
      <c r="M9" s="100"/>
      <c r="N9" s="101"/>
      <c r="O9" s="46"/>
    </row>
    <row r="10" spans="2:15" ht="58.5" customHeight="1">
      <c r="B10" s="45"/>
      <c r="C10" s="113" t="s">
        <v>6</v>
      </c>
      <c r="D10" s="114"/>
      <c r="E10" s="115" t="s">
        <v>5</v>
      </c>
      <c r="F10" s="117" t="s">
        <v>10</v>
      </c>
      <c r="G10" s="102" t="s">
        <v>7</v>
      </c>
      <c r="H10" s="103" t="s">
        <v>8</v>
      </c>
      <c r="I10" s="105" t="s">
        <v>20</v>
      </c>
      <c r="J10" s="60" t="s">
        <v>11</v>
      </c>
      <c r="K10" s="60" t="s">
        <v>12</v>
      </c>
      <c r="L10" s="60" t="s">
        <v>13</v>
      </c>
      <c r="M10" s="60" t="s">
        <v>14</v>
      </c>
      <c r="N10" s="83" t="s">
        <v>19</v>
      </c>
      <c r="O10" s="46"/>
    </row>
    <row r="11" spans="2:15" ht="61.5" customHeight="1">
      <c r="B11" s="45"/>
      <c r="C11" s="113"/>
      <c r="D11" s="114"/>
      <c r="E11" s="116"/>
      <c r="F11" s="117"/>
      <c r="G11" s="102"/>
      <c r="H11" s="104"/>
      <c r="I11" s="106"/>
      <c r="J11" s="55" t="s">
        <v>15</v>
      </c>
      <c r="K11" s="55" t="s">
        <v>16</v>
      </c>
      <c r="L11" s="55" t="s">
        <v>17</v>
      </c>
      <c r="M11" s="55" t="s">
        <v>18</v>
      </c>
      <c r="N11" s="84"/>
      <c r="O11" s="46"/>
    </row>
    <row r="12" spans="2:15" ht="38.25" customHeight="1">
      <c r="B12" s="45"/>
      <c r="C12" s="52"/>
      <c r="D12" s="64" t="s">
        <v>25</v>
      </c>
      <c r="E12" s="51" t="s">
        <v>68</v>
      </c>
      <c r="F12" s="65" t="s">
        <v>32</v>
      </c>
      <c r="G12" s="66" t="s">
        <v>33</v>
      </c>
      <c r="H12" s="66">
        <v>5</v>
      </c>
      <c r="I12" s="66">
        <v>5</v>
      </c>
      <c r="J12" s="54">
        <v>5</v>
      </c>
      <c r="K12" s="54">
        <v>0</v>
      </c>
      <c r="L12" s="54">
        <v>0</v>
      </c>
      <c r="M12" s="54"/>
      <c r="N12" s="53">
        <f aca="true" t="shared" si="0" ref="N12:N18">SUM(J12:M12)/(I12)</f>
        <v>1</v>
      </c>
      <c r="O12" s="46"/>
    </row>
    <row r="13" spans="2:15" ht="38.25" customHeight="1">
      <c r="B13" s="45"/>
      <c r="C13" s="52"/>
      <c r="D13" s="64" t="s">
        <v>26</v>
      </c>
      <c r="E13" s="51" t="s">
        <v>69</v>
      </c>
      <c r="F13" s="67" t="s">
        <v>34</v>
      </c>
      <c r="G13" s="68" t="s">
        <v>35</v>
      </c>
      <c r="H13" s="66">
        <v>40</v>
      </c>
      <c r="I13" s="66">
        <v>120</v>
      </c>
      <c r="J13" s="54">
        <v>0</v>
      </c>
      <c r="K13" s="54">
        <v>0</v>
      </c>
      <c r="L13" s="54">
        <v>250</v>
      </c>
      <c r="M13" s="54"/>
      <c r="N13" s="53">
        <f t="shared" si="0"/>
        <v>2.0833333333333335</v>
      </c>
      <c r="O13" s="46"/>
    </row>
    <row r="14" spans="2:15" ht="38.25" customHeight="1">
      <c r="B14" s="45"/>
      <c r="C14" s="52"/>
      <c r="D14" s="64" t="s">
        <v>27</v>
      </c>
      <c r="E14" s="51" t="s">
        <v>70</v>
      </c>
      <c r="F14" s="67" t="s">
        <v>36</v>
      </c>
      <c r="G14" s="68" t="s">
        <v>37</v>
      </c>
      <c r="H14" s="66">
        <v>0</v>
      </c>
      <c r="I14" s="66">
        <v>8</v>
      </c>
      <c r="J14" s="54">
        <v>0</v>
      </c>
      <c r="K14" s="54">
        <v>5</v>
      </c>
      <c r="L14" s="54">
        <v>1</v>
      </c>
      <c r="M14" s="54"/>
      <c r="N14" s="53">
        <f t="shared" si="0"/>
        <v>0.75</v>
      </c>
      <c r="O14" s="46"/>
    </row>
    <row r="15" spans="2:15" ht="38.25" customHeight="1">
      <c r="B15" s="45"/>
      <c r="C15" s="110"/>
      <c r="D15" s="107" t="s">
        <v>28</v>
      </c>
      <c r="E15" s="51" t="s">
        <v>69</v>
      </c>
      <c r="F15" s="67" t="s">
        <v>38</v>
      </c>
      <c r="G15" s="68" t="s">
        <v>39</v>
      </c>
      <c r="H15" s="66">
        <v>10</v>
      </c>
      <c r="I15" s="66">
        <v>15</v>
      </c>
      <c r="J15" s="54">
        <v>1</v>
      </c>
      <c r="K15" s="54">
        <v>12</v>
      </c>
      <c r="L15" s="54">
        <v>0</v>
      </c>
      <c r="M15" s="54"/>
      <c r="N15" s="53">
        <f t="shared" si="0"/>
        <v>0.8666666666666667</v>
      </c>
      <c r="O15" s="46"/>
    </row>
    <row r="16" spans="2:15" ht="38.25" customHeight="1">
      <c r="B16" s="45"/>
      <c r="C16" s="112"/>
      <c r="D16" s="109"/>
      <c r="E16" s="51" t="s">
        <v>70</v>
      </c>
      <c r="F16" s="70" t="s">
        <v>46</v>
      </c>
      <c r="G16" s="69" t="s">
        <v>47</v>
      </c>
      <c r="H16" s="69">
        <v>20</v>
      </c>
      <c r="I16" s="69">
        <v>30</v>
      </c>
      <c r="J16" s="54">
        <v>1</v>
      </c>
      <c r="K16" s="54">
        <v>2</v>
      </c>
      <c r="L16" s="54">
        <v>0</v>
      </c>
      <c r="M16" s="54"/>
      <c r="N16" s="53">
        <f t="shared" si="0"/>
        <v>0.1</v>
      </c>
      <c r="O16" s="46"/>
    </row>
    <row r="17" spans="2:15" ht="44.25" customHeight="1">
      <c r="B17" s="45"/>
      <c r="C17" s="50"/>
      <c r="D17" s="64" t="s">
        <v>29</v>
      </c>
      <c r="E17" s="51" t="s">
        <v>71</v>
      </c>
      <c r="F17" s="67" t="s">
        <v>40</v>
      </c>
      <c r="G17" s="68" t="s">
        <v>41</v>
      </c>
      <c r="H17" s="66">
        <v>1</v>
      </c>
      <c r="I17" s="66">
        <v>5</v>
      </c>
      <c r="J17" s="54">
        <v>0</v>
      </c>
      <c r="K17" s="54">
        <v>0</v>
      </c>
      <c r="L17" s="54">
        <v>1</v>
      </c>
      <c r="M17" s="54"/>
      <c r="N17" s="53">
        <f t="shared" si="0"/>
        <v>0.2</v>
      </c>
      <c r="O17" s="46"/>
    </row>
    <row r="18" spans="2:15" ht="37.5" customHeight="1">
      <c r="B18" s="45"/>
      <c r="C18" s="50"/>
      <c r="D18" s="64" t="s">
        <v>30</v>
      </c>
      <c r="E18" s="51" t="s">
        <v>69</v>
      </c>
      <c r="F18" s="67" t="s">
        <v>42</v>
      </c>
      <c r="G18" s="68" t="s">
        <v>43</v>
      </c>
      <c r="H18" s="66">
        <v>20</v>
      </c>
      <c r="I18" s="66">
        <v>22</v>
      </c>
      <c r="J18" s="54">
        <v>3</v>
      </c>
      <c r="K18" s="54">
        <v>14</v>
      </c>
      <c r="L18" s="54">
        <v>3</v>
      </c>
      <c r="M18" s="54"/>
      <c r="N18" s="53">
        <f t="shared" si="0"/>
        <v>0.9090909090909091</v>
      </c>
      <c r="O18" s="46"/>
    </row>
    <row r="19" spans="2:15" ht="37.5" customHeight="1">
      <c r="B19" s="45"/>
      <c r="C19" s="118"/>
      <c r="D19" s="107" t="s">
        <v>31</v>
      </c>
      <c r="E19" s="51" t="s">
        <v>69</v>
      </c>
      <c r="F19" s="67" t="s">
        <v>44</v>
      </c>
      <c r="G19" s="68" t="s">
        <v>45</v>
      </c>
      <c r="H19" s="66">
        <v>415</v>
      </c>
      <c r="I19" s="66">
        <v>500</v>
      </c>
      <c r="J19" s="54">
        <v>0</v>
      </c>
      <c r="K19" s="54">
        <v>318</v>
      </c>
      <c r="L19" s="54">
        <v>0</v>
      </c>
      <c r="M19" s="54"/>
      <c r="N19" s="53">
        <f>SUM(J19:M19)/(I19)/(4)</f>
        <v>0.159</v>
      </c>
      <c r="O19" s="46"/>
    </row>
    <row r="20" spans="2:15" ht="37.5" customHeight="1">
      <c r="B20" s="45"/>
      <c r="C20" s="119"/>
      <c r="D20" s="108"/>
      <c r="E20" s="51" t="s">
        <v>69</v>
      </c>
      <c r="F20" s="71" t="s">
        <v>48</v>
      </c>
      <c r="G20" s="72" t="s">
        <v>49</v>
      </c>
      <c r="H20" s="72">
        <v>4</v>
      </c>
      <c r="I20" s="72">
        <v>5</v>
      </c>
      <c r="J20" s="54">
        <v>0</v>
      </c>
      <c r="K20" s="54">
        <v>1</v>
      </c>
      <c r="L20" s="54">
        <v>0</v>
      </c>
      <c r="M20" s="54"/>
      <c r="N20" s="53"/>
      <c r="O20" s="46"/>
    </row>
    <row r="21" spans="2:15" ht="37.5" customHeight="1">
      <c r="B21" s="45"/>
      <c r="C21" s="120"/>
      <c r="D21" s="109"/>
      <c r="E21" s="49" t="s">
        <v>69</v>
      </c>
      <c r="F21" s="73" t="s">
        <v>50</v>
      </c>
      <c r="G21" s="74" t="s">
        <v>51</v>
      </c>
      <c r="H21" s="74">
        <v>5</v>
      </c>
      <c r="I21" s="74">
        <v>5</v>
      </c>
      <c r="J21" s="82">
        <v>0</v>
      </c>
      <c r="K21" s="57">
        <v>0</v>
      </c>
      <c r="L21" s="57">
        <v>0</v>
      </c>
      <c r="M21" s="57"/>
      <c r="N21" s="57"/>
      <c r="O21" s="46"/>
    </row>
    <row r="22" spans="2:15" ht="38.25" customHeight="1">
      <c r="B22" s="45"/>
      <c r="C22" s="52"/>
      <c r="D22" s="75" t="s">
        <v>52</v>
      </c>
      <c r="E22" s="51" t="s">
        <v>72</v>
      </c>
      <c r="F22" s="77" t="s">
        <v>56</v>
      </c>
      <c r="G22" s="78" t="s">
        <v>57</v>
      </c>
      <c r="H22" s="80">
        <v>800</v>
      </c>
      <c r="I22" s="76">
        <v>1000</v>
      </c>
      <c r="J22" s="54">
        <v>0</v>
      </c>
      <c r="K22" s="54">
        <v>0</v>
      </c>
      <c r="L22" s="54">
        <v>1120</v>
      </c>
      <c r="M22" s="54"/>
      <c r="N22" s="53">
        <f aca="true" t="shared" si="1" ref="N22:N27">SUM(J22:M22)/(I22)</f>
        <v>1.12</v>
      </c>
      <c r="O22" s="46"/>
    </row>
    <row r="23" spans="2:15" ht="38.25" customHeight="1">
      <c r="B23" s="45"/>
      <c r="C23" s="52"/>
      <c r="D23" s="75" t="s">
        <v>53</v>
      </c>
      <c r="E23" s="51" t="s">
        <v>72</v>
      </c>
      <c r="F23" s="77" t="s">
        <v>58</v>
      </c>
      <c r="G23" s="78" t="s">
        <v>59</v>
      </c>
      <c r="H23" s="76">
        <v>2500</v>
      </c>
      <c r="I23" s="76">
        <v>2700</v>
      </c>
      <c r="J23" s="54">
        <v>376</v>
      </c>
      <c r="K23" s="54">
        <v>1742</v>
      </c>
      <c r="L23" s="54">
        <v>242</v>
      </c>
      <c r="M23" s="54"/>
      <c r="N23" s="53">
        <f t="shared" si="1"/>
        <v>0.8740740740740741</v>
      </c>
      <c r="O23" s="46"/>
    </row>
    <row r="24" spans="2:15" ht="38.25" customHeight="1">
      <c r="B24" s="45"/>
      <c r="C24" s="110"/>
      <c r="D24" s="107" t="s">
        <v>54</v>
      </c>
      <c r="E24" s="51" t="s">
        <v>72</v>
      </c>
      <c r="F24" s="77" t="s">
        <v>60</v>
      </c>
      <c r="G24" s="78" t="s">
        <v>45</v>
      </c>
      <c r="H24" s="80">
        <v>600</v>
      </c>
      <c r="I24" s="76">
        <v>2000</v>
      </c>
      <c r="J24" s="54">
        <v>0</v>
      </c>
      <c r="K24" s="54">
        <v>0</v>
      </c>
      <c r="L24" s="54">
        <v>0</v>
      </c>
      <c r="M24" s="54"/>
      <c r="N24" s="53">
        <f t="shared" si="1"/>
        <v>0</v>
      </c>
      <c r="O24" s="46"/>
    </row>
    <row r="25" spans="2:15" ht="38.25" customHeight="1">
      <c r="B25" s="45"/>
      <c r="C25" s="111"/>
      <c r="D25" s="108"/>
      <c r="E25" s="51" t="s">
        <v>70</v>
      </c>
      <c r="F25" s="81" t="s">
        <v>63</v>
      </c>
      <c r="G25" s="80" t="s">
        <v>64</v>
      </c>
      <c r="H25" s="80">
        <v>5</v>
      </c>
      <c r="I25" s="80">
        <v>5</v>
      </c>
      <c r="J25" s="54">
        <v>0</v>
      </c>
      <c r="K25" s="54">
        <v>0</v>
      </c>
      <c r="L25" s="54">
        <v>0</v>
      </c>
      <c r="M25" s="54"/>
      <c r="N25" s="53"/>
      <c r="O25" s="46"/>
    </row>
    <row r="26" spans="2:15" ht="38.25" customHeight="1">
      <c r="B26" s="45"/>
      <c r="C26" s="112"/>
      <c r="D26" s="109"/>
      <c r="E26" s="51" t="s">
        <v>70</v>
      </c>
      <c r="F26" s="79" t="s">
        <v>65</v>
      </c>
      <c r="G26" s="80" t="s">
        <v>41</v>
      </c>
      <c r="H26" s="80">
        <v>3</v>
      </c>
      <c r="I26" s="80">
        <v>3</v>
      </c>
      <c r="J26" s="54">
        <v>0</v>
      </c>
      <c r="K26" s="54">
        <v>0</v>
      </c>
      <c r="L26" s="54">
        <v>1</v>
      </c>
      <c r="M26" s="54"/>
      <c r="N26" s="53"/>
      <c r="O26" s="46"/>
    </row>
    <row r="27" spans="2:15" ht="38.25" customHeight="1">
      <c r="B27" s="45"/>
      <c r="C27" s="110"/>
      <c r="D27" s="107" t="s">
        <v>55</v>
      </c>
      <c r="E27" s="51" t="s">
        <v>70</v>
      </c>
      <c r="F27" s="79" t="s">
        <v>61</v>
      </c>
      <c r="G27" s="80" t="s">
        <v>62</v>
      </c>
      <c r="H27" s="80">
        <v>0</v>
      </c>
      <c r="I27" s="80">
        <v>5</v>
      </c>
      <c r="J27" s="54">
        <v>0</v>
      </c>
      <c r="K27" s="54">
        <v>0</v>
      </c>
      <c r="L27" s="54">
        <v>0</v>
      </c>
      <c r="M27" s="54"/>
      <c r="N27" s="53">
        <f t="shared" si="1"/>
        <v>0</v>
      </c>
      <c r="O27" s="46"/>
    </row>
    <row r="28" spans="2:15" ht="38.25" customHeight="1">
      <c r="B28" s="45"/>
      <c r="C28" s="112"/>
      <c r="D28" s="109"/>
      <c r="E28" s="51" t="s">
        <v>72</v>
      </c>
      <c r="F28" s="81" t="s">
        <v>66</v>
      </c>
      <c r="G28" s="80" t="s">
        <v>67</v>
      </c>
      <c r="H28" s="80">
        <v>0</v>
      </c>
      <c r="I28" s="80">
        <v>15</v>
      </c>
      <c r="J28" s="54">
        <v>0</v>
      </c>
      <c r="K28" s="54">
        <v>0</v>
      </c>
      <c r="L28" s="54">
        <v>1</v>
      </c>
      <c r="M28" s="54"/>
      <c r="N28" s="53"/>
      <c r="O28" s="46"/>
    </row>
    <row r="29" spans="1:16" ht="12.75">
      <c r="A29" s="47"/>
      <c r="B29" s="47"/>
      <c r="C29" s="47"/>
      <c r="D29" s="47"/>
      <c r="E29" s="47"/>
      <c r="F29" s="47"/>
      <c r="G29" s="47"/>
      <c r="H29" s="47"/>
      <c r="I29" s="47"/>
      <c r="J29" s="47"/>
      <c r="K29" s="47"/>
      <c r="L29" s="47"/>
      <c r="M29" s="47"/>
      <c r="N29" s="47"/>
      <c r="O29" s="47"/>
      <c r="P29" s="47"/>
    </row>
    <row r="30" spans="1:16" ht="12.75">
      <c r="A30" s="47"/>
      <c r="B30" s="47"/>
      <c r="C30" s="47"/>
      <c r="D30" s="47"/>
      <c r="E30" s="47"/>
      <c r="F30" s="47"/>
      <c r="G30" s="47"/>
      <c r="H30" s="47"/>
      <c r="I30" s="47"/>
      <c r="J30" s="47"/>
      <c r="K30" s="47"/>
      <c r="L30" s="47"/>
      <c r="M30" s="47"/>
      <c r="N30" s="47"/>
      <c r="O30" s="47"/>
      <c r="P30" s="47"/>
    </row>
  </sheetData>
  <sheetProtection/>
  <mergeCells count="21">
    <mergeCell ref="G5:N5"/>
    <mergeCell ref="G6:N6"/>
    <mergeCell ref="C7:N9"/>
    <mergeCell ref="N10:N11"/>
    <mergeCell ref="C6:F6"/>
    <mergeCell ref="C10:D11"/>
    <mergeCell ref="G10:G11"/>
    <mergeCell ref="D15:D16"/>
    <mergeCell ref="I10:I11"/>
    <mergeCell ref="C15:C16"/>
    <mergeCell ref="C4:N4"/>
    <mergeCell ref="F10:F11"/>
    <mergeCell ref="H10:H11"/>
    <mergeCell ref="E10:E11"/>
    <mergeCell ref="C5:F5"/>
    <mergeCell ref="C24:C26"/>
    <mergeCell ref="D24:D26"/>
    <mergeCell ref="C27:C28"/>
    <mergeCell ref="D27:D28"/>
    <mergeCell ref="D19:D21"/>
    <mergeCell ref="C19:C21"/>
  </mergeCells>
  <printOptions/>
  <pageMargins left="0.25" right="0.25" top="0.75" bottom="0.75" header="0.3" footer="0.3"/>
  <pageSetup fitToHeight="1" fitToWidth="1" horizontalDpi="300" verticalDpi="300" orientation="landscape" scale="51"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IV36"/>
  <sheetViews>
    <sheetView showGridLines="0" view="pageBreakPreview" zoomScale="60" zoomScaleNormal="60" workbookViewId="0" topLeftCell="A1">
      <selection activeCell="A27" sqref="A27:IV27"/>
    </sheetView>
  </sheetViews>
  <sheetFormatPr defaultColWidth="0" defaultRowHeight="18.75" customHeight="1" zeroHeight="1"/>
  <cols>
    <col min="1" max="1" width="2.7109375" style="3" customWidth="1"/>
    <col min="2" max="2" width="2.57421875" style="3" customWidth="1"/>
    <col min="3" max="3" width="3.140625" style="21" customWidth="1"/>
    <col min="4" max="4" width="2.57421875" style="3" customWidth="1"/>
    <col min="5" max="5" width="6.8515625" style="35" customWidth="1"/>
    <col min="6" max="6" width="51.8515625" style="35" customWidth="1"/>
    <col min="7" max="7" width="7.7109375" style="35" customWidth="1"/>
    <col min="8" max="8" width="24.140625" style="41" customWidth="1"/>
    <col min="9" max="9" width="31.140625" style="29" customWidth="1"/>
    <col min="10" max="10" width="0.13671875" style="18" customWidth="1"/>
    <col min="11" max="11" width="85.140625" style="18"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0"/>
      <c r="F1" s="30"/>
      <c r="G1" s="30"/>
      <c r="H1" s="36"/>
      <c r="I1" s="23"/>
      <c r="J1" s="2"/>
      <c r="K1" s="2"/>
      <c r="L1" s="2"/>
      <c r="M1" s="21"/>
    </row>
    <row r="2" spans="4:13" ht="7.5" customHeight="1">
      <c r="D2" s="4"/>
      <c r="E2" s="31"/>
      <c r="F2" s="31"/>
      <c r="G2" s="31"/>
      <c r="H2" s="37"/>
      <c r="I2" s="24"/>
      <c r="J2" s="5"/>
      <c r="K2" s="5"/>
      <c r="L2" s="6"/>
      <c r="M2" s="21"/>
    </row>
    <row r="3" spans="4:13" ht="24.75" customHeight="1">
      <c r="D3" s="7"/>
      <c r="E3" s="134" t="s">
        <v>2</v>
      </c>
      <c r="F3" s="134"/>
      <c r="G3" s="134"/>
      <c r="H3" s="134"/>
      <c r="I3" s="134"/>
      <c r="J3" s="134"/>
      <c r="K3" s="134"/>
      <c r="L3" s="8"/>
      <c r="M3" s="21"/>
    </row>
    <row r="4" spans="4:15" ht="23.25" customHeight="1">
      <c r="D4" s="7"/>
      <c r="E4" s="88" t="s">
        <v>79</v>
      </c>
      <c r="F4" s="88"/>
      <c r="G4" s="88"/>
      <c r="H4" s="88"/>
      <c r="I4" s="89" t="s">
        <v>76</v>
      </c>
      <c r="J4" s="90"/>
      <c r="K4" s="90"/>
      <c r="L4" s="91"/>
      <c r="M4" s="61"/>
      <c r="N4" s="61"/>
      <c r="O4" s="61"/>
    </row>
    <row r="5" spans="4:15" ht="36.75" customHeight="1">
      <c r="D5" s="7"/>
      <c r="E5" s="92" t="s">
        <v>75</v>
      </c>
      <c r="F5" s="92"/>
      <c r="G5" s="92"/>
      <c r="H5" s="92"/>
      <c r="I5" s="126" t="s">
        <v>77</v>
      </c>
      <c r="J5" s="126"/>
      <c r="K5" s="126"/>
      <c r="L5" s="126"/>
      <c r="M5" s="62"/>
      <c r="N5" s="62"/>
      <c r="O5" s="63"/>
    </row>
    <row r="6" spans="4:13" ht="4.5" customHeight="1">
      <c r="D6" s="9"/>
      <c r="E6" s="32"/>
      <c r="F6" s="32"/>
      <c r="G6" s="32"/>
      <c r="H6" s="38"/>
      <c r="I6" s="25"/>
      <c r="J6" s="10"/>
      <c r="K6" s="10"/>
      <c r="L6" s="11"/>
      <c r="M6" s="21"/>
    </row>
    <row r="7" spans="4:13" ht="18.75" customHeight="1">
      <c r="D7" s="1"/>
      <c r="E7" s="33"/>
      <c r="F7" s="33"/>
      <c r="G7" s="33"/>
      <c r="H7" s="39"/>
      <c r="I7" s="26"/>
      <c r="J7" s="12"/>
      <c r="K7" s="12"/>
      <c r="L7" s="13"/>
      <c r="M7" s="21"/>
    </row>
    <row r="8" spans="4:13" ht="22.5" customHeight="1">
      <c r="D8" s="4"/>
      <c r="E8" s="34"/>
      <c r="F8" s="34"/>
      <c r="G8" s="34" t="s">
        <v>0</v>
      </c>
      <c r="H8" s="40"/>
      <c r="I8" s="27"/>
      <c r="J8" s="14"/>
      <c r="K8" s="14"/>
      <c r="L8" s="15"/>
      <c r="M8" s="21"/>
    </row>
    <row r="9" spans="3:13" s="17" customFormat="1" ht="64.5" customHeight="1">
      <c r="C9" s="21"/>
      <c r="D9" s="7"/>
      <c r="E9" s="56" t="s">
        <v>1</v>
      </c>
      <c r="F9" s="56" t="s">
        <v>6</v>
      </c>
      <c r="G9" s="121" t="s">
        <v>24</v>
      </c>
      <c r="H9" s="121"/>
      <c r="I9" s="121"/>
      <c r="J9" s="121"/>
      <c r="K9" s="121"/>
      <c r="L9" s="16"/>
      <c r="M9" s="21"/>
    </row>
    <row r="10" spans="3:13" s="17" customFormat="1" ht="34.5" customHeight="1">
      <c r="C10" s="21"/>
      <c r="D10" s="7"/>
      <c r="E10" s="127"/>
      <c r="F10" s="130" t="s">
        <v>80</v>
      </c>
      <c r="G10" s="122" t="s">
        <v>81</v>
      </c>
      <c r="H10" s="123"/>
      <c r="I10" s="123"/>
      <c r="J10" s="123"/>
      <c r="K10" s="124"/>
      <c r="L10" s="16"/>
      <c r="M10" s="21"/>
    </row>
    <row r="11" spans="3:13" s="17" customFormat="1" ht="35.25" customHeight="1">
      <c r="C11" s="21"/>
      <c r="D11" s="7"/>
      <c r="E11" s="128"/>
      <c r="F11" s="131"/>
      <c r="G11" s="122" t="s">
        <v>21</v>
      </c>
      <c r="H11" s="123"/>
      <c r="I11" s="123"/>
      <c r="J11" s="123"/>
      <c r="K11" s="124"/>
      <c r="L11" s="16"/>
      <c r="M11" s="21"/>
    </row>
    <row r="12" spans="3:13" s="17" customFormat="1" ht="35.25" customHeight="1">
      <c r="C12" s="21"/>
      <c r="D12" s="7"/>
      <c r="E12" s="128"/>
      <c r="F12" s="131"/>
      <c r="G12" s="122" t="s">
        <v>85</v>
      </c>
      <c r="H12" s="123"/>
      <c r="I12" s="123"/>
      <c r="J12" s="123"/>
      <c r="K12" s="124"/>
      <c r="L12" s="16"/>
      <c r="M12" s="21"/>
    </row>
    <row r="13" spans="3:13" s="17" customFormat="1" ht="39" customHeight="1">
      <c r="C13" s="21"/>
      <c r="D13" s="7"/>
      <c r="E13" s="129"/>
      <c r="F13" s="132"/>
      <c r="G13" s="122" t="s">
        <v>22</v>
      </c>
      <c r="H13" s="123"/>
      <c r="I13" s="123"/>
      <c r="J13" s="123"/>
      <c r="K13" s="124"/>
      <c r="L13" s="16"/>
      <c r="M13" s="21"/>
    </row>
    <row r="14" spans="3:13" s="17" customFormat="1" ht="37.5" customHeight="1">
      <c r="C14" s="21"/>
      <c r="D14" s="7"/>
      <c r="E14" s="121"/>
      <c r="F14" s="125" t="s">
        <v>30</v>
      </c>
      <c r="G14" s="122" t="s">
        <v>81</v>
      </c>
      <c r="H14" s="123"/>
      <c r="I14" s="123"/>
      <c r="J14" s="123"/>
      <c r="K14" s="124"/>
      <c r="L14" s="16"/>
      <c r="M14" s="21"/>
    </row>
    <row r="15" spans="3:13" s="17" customFormat="1" ht="31.5" customHeight="1">
      <c r="C15" s="21"/>
      <c r="D15" s="7"/>
      <c r="E15" s="121"/>
      <c r="F15" s="125"/>
      <c r="G15" s="122" t="s">
        <v>21</v>
      </c>
      <c r="H15" s="123"/>
      <c r="I15" s="123"/>
      <c r="J15" s="123"/>
      <c r="K15" s="124"/>
      <c r="L15" s="16"/>
      <c r="M15" s="21"/>
    </row>
    <row r="16" spans="3:13" s="17" customFormat="1" ht="39" customHeight="1">
      <c r="C16" s="21"/>
      <c r="D16" s="7"/>
      <c r="E16" s="121"/>
      <c r="F16" s="125"/>
      <c r="G16" s="122" t="s">
        <v>86</v>
      </c>
      <c r="H16" s="123"/>
      <c r="I16" s="123"/>
      <c r="J16" s="123"/>
      <c r="K16" s="124"/>
      <c r="L16" s="16"/>
      <c r="M16" s="21"/>
    </row>
    <row r="17" spans="3:13" s="17" customFormat="1" ht="39" customHeight="1">
      <c r="C17" s="21"/>
      <c r="D17" s="7"/>
      <c r="E17" s="121"/>
      <c r="F17" s="125"/>
      <c r="G17" s="122" t="s">
        <v>22</v>
      </c>
      <c r="H17" s="123"/>
      <c r="I17" s="123"/>
      <c r="J17" s="123"/>
      <c r="K17" s="124"/>
      <c r="L17" s="16"/>
      <c r="M17" s="21"/>
    </row>
    <row r="18" spans="3:13" s="17" customFormat="1" ht="39" customHeight="1">
      <c r="C18" s="21"/>
      <c r="D18" s="7"/>
      <c r="E18" s="58"/>
      <c r="F18" s="125" t="s">
        <v>82</v>
      </c>
      <c r="G18" s="122" t="s">
        <v>84</v>
      </c>
      <c r="H18" s="123"/>
      <c r="I18" s="123"/>
      <c r="J18" s="123"/>
      <c r="K18" s="124"/>
      <c r="L18" s="16"/>
      <c r="M18" s="21"/>
    </row>
    <row r="19" spans="3:13" s="17" customFormat="1" ht="39" customHeight="1">
      <c r="C19" s="21"/>
      <c r="D19" s="7"/>
      <c r="E19" s="58"/>
      <c r="F19" s="125"/>
      <c r="G19" s="122" t="s">
        <v>21</v>
      </c>
      <c r="H19" s="123"/>
      <c r="I19" s="123"/>
      <c r="J19" s="123"/>
      <c r="K19" s="124"/>
      <c r="L19" s="16"/>
      <c r="M19" s="21"/>
    </row>
    <row r="20" spans="3:13" s="17" customFormat="1" ht="39" customHeight="1">
      <c r="C20" s="21"/>
      <c r="D20" s="7"/>
      <c r="E20" s="58"/>
      <c r="F20" s="125"/>
      <c r="G20" s="122" t="s">
        <v>87</v>
      </c>
      <c r="H20" s="123"/>
      <c r="I20" s="123"/>
      <c r="J20" s="123"/>
      <c r="K20" s="124"/>
      <c r="L20" s="16"/>
      <c r="M20" s="21"/>
    </row>
    <row r="21" spans="3:13" s="17" customFormat="1" ht="36" customHeight="1">
      <c r="C21" s="21"/>
      <c r="D21" s="7"/>
      <c r="E21" s="59"/>
      <c r="F21" s="125"/>
      <c r="G21" s="122" t="s">
        <v>22</v>
      </c>
      <c r="H21" s="123"/>
      <c r="I21" s="123"/>
      <c r="J21" s="123"/>
      <c r="K21" s="124"/>
      <c r="L21" s="16"/>
      <c r="M21" s="21"/>
    </row>
    <row r="22" spans="3:13" s="17" customFormat="1" ht="39" customHeight="1">
      <c r="C22" s="21"/>
      <c r="D22" s="7"/>
      <c r="E22" s="58"/>
      <c r="F22" s="125" t="s">
        <v>83</v>
      </c>
      <c r="G22" s="122" t="s">
        <v>84</v>
      </c>
      <c r="H22" s="123"/>
      <c r="I22" s="123"/>
      <c r="J22" s="123"/>
      <c r="K22" s="124"/>
      <c r="L22" s="16"/>
      <c r="M22" s="21"/>
    </row>
    <row r="23" spans="3:13" s="17" customFormat="1" ht="39" customHeight="1">
      <c r="C23" s="21"/>
      <c r="D23" s="7"/>
      <c r="E23" s="58"/>
      <c r="F23" s="125"/>
      <c r="L23" s="16"/>
      <c r="M23" s="21"/>
    </row>
    <row r="24" spans="3:256" s="17" customFormat="1" ht="39" customHeight="1">
      <c r="C24" s="21"/>
      <c r="D24" s="7"/>
      <c r="E24" s="58"/>
      <c r="F24" s="125"/>
      <c r="G24" s="122" t="s">
        <v>88</v>
      </c>
      <c r="H24" s="123"/>
      <c r="I24" s="123"/>
      <c r="J24" s="123"/>
      <c r="K24" s="124"/>
      <c r="L24" s="16"/>
      <c r="M24" s="21"/>
      <c r="IR24" s="122" t="s">
        <v>21</v>
      </c>
      <c r="IS24" s="123"/>
      <c r="IT24" s="123"/>
      <c r="IU24" s="123"/>
      <c r="IV24" s="124"/>
    </row>
    <row r="25" spans="3:13" s="17" customFormat="1" ht="36" customHeight="1">
      <c r="C25" s="21"/>
      <c r="D25" s="7"/>
      <c r="E25" s="59"/>
      <c r="F25" s="125"/>
      <c r="G25" s="122" t="s">
        <v>22</v>
      </c>
      <c r="H25" s="123"/>
      <c r="I25" s="123"/>
      <c r="J25" s="123"/>
      <c r="K25" s="124"/>
      <c r="L25" s="16"/>
      <c r="M25" s="21"/>
    </row>
    <row r="26" spans="3:13" s="20" customFormat="1" ht="10.5" customHeight="1">
      <c r="C26" s="48"/>
      <c r="D26" s="48"/>
      <c r="E26" s="35"/>
      <c r="F26" s="35"/>
      <c r="G26" s="35"/>
      <c r="H26" s="41"/>
      <c r="I26" s="28"/>
      <c r="J26" s="19"/>
      <c r="K26" s="19"/>
      <c r="L26" s="22"/>
      <c r="M26" s="48"/>
    </row>
    <row r="27" spans="5:256" ht="25.5" customHeight="1">
      <c r="E27" s="133"/>
      <c r="F27" s="133"/>
      <c r="G27" s="133"/>
      <c r="H27" s="133"/>
      <c r="I27" s="133"/>
      <c r="J27" s="133"/>
      <c r="K27" s="133"/>
      <c r="IR27" s="20"/>
      <c r="IS27" s="20"/>
      <c r="IT27" s="20"/>
      <c r="IU27" s="20"/>
      <c r="IV27" s="20"/>
    </row>
    <row r="28" spans="5:11" ht="25.5" customHeight="1">
      <c r="E28" s="133"/>
      <c r="F28" s="133"/>
      <c r="G28" s="133"/>
      <c r="H28" s="133"/>
      <c r="I28" s="133"/>
      <c r="J28" s="133"/>
      <c r="K28" s="133"/>
    </row>
    <row r="29" spans="5:11" ht="30.75" customHeight="1">
      <c r="E29" s="133"/>
      <c r="F29" s="133"/>
      <c r="G29" s="133"/>
      <c r="H29" s="133"/>
      <c r="I29" s="133"/>
      <c r="J29" s="133"/>
      <c r="K29" s="133"/>
    </row>
    <row r="30" spans="5:11" ht="18.75" customHeight="1">
      <c r="E30" s="133"/>
      <c r="F30" s="133"/>
      <c r="G30" s="133"/>
      <c r="H30" s="133"/>
      <c r="I30" s="133"/>
      <c r="J30" s="133"/>
      <c r="K30" s="133"/>
    </row>
    <row r="31" spans="5:11" ht="18.75" customHeight="1">
      <c r="E31" s="133"/>
      <c r="F31" s="133"/>
      <c r="G31" s="133"/>
      <c r="H31" s="133"/>
      <c r="I31" s="133"/>
      <c r="J31" s="133"/>
      <c r="K31" s="133"/>
    </row>
    <row r="32" spans="5:11" ht="18.75" customHeight="1">
      <c r="E32" s="133"/>
      <c r="F32" s="133"/>
      <c r="G32" s="133"/>
      <c r="H32" s="133"/>
      <c r="I32" s="133"/>
      <c r="J32" s="133"/>
      <c r="K32" s="133"/>
    </row>
    <row r="33" spans="5:11" ht="18.75" customHeight="1">
      <c r="E33" s="133"/>
      <c r="F33" s="133"/>
      <c r="G33" s="133"/>
      <c r="H33" s="133"/>
      <c r="I33" s="133"/>
      <c r="J33" s="133"/>
      <c r="K33" s="133"/>
    </row>
    <row r="34" spans="5:11" ht="18.75" customHeight="1">
      <c r="E34" s="133"/>
      <c r="F34" s="133"/>
      <c r="G34" s="133"/>
      <c r="H34" s="133"/>
      <c r="I34" s="133"/>
      <c r="J34" s="133"/>
      <c r="K34" s="133"/>
    </row>
    <row r="35" spans="5:11" ht="18.75" customHeight="1">
      <c r="E35" s="133"/>
      <c r="F35" s="133"/>
      <c r="G35" s="133"/>
      <c r="H35" s="133"/>
      <c r="I35" s="133"/>
      <c r="J35" s="133"/>
      <c r="K35" s="133"/>
    </row>
    <row r="36" spans="5:11" ht="18.75" customHeight="1">
      <c r="E36" s="133"/>
      <c r="F36" s="133"/>
      <c r="G36" s="133"/>
      <c r="H36" s="133"/>
      <c r="I36" s="133"/>
      <c r="J36" s="133"/>
      <c r="K36" s="133"/>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sheetProtection/>
  <mergeCells count="29">
    <mergeCell ref="G19:K19"/>
    <mergeCell ref="G20:K20"/>
    <mergeCell ref="G21:K21"/>
    <mergeCell ref="E27:K36"/>
    <mergeCell ref="E3:K3"/>
    <mergeCell ref="E5:H5"/>
    <mergeCell ref="G9:K9"/>
    <mergeCell ref="G11:K11"/>
    <mergeCell ref="G25:K25"/>
    <mergeCell ref="G12:K12"/>
    <mergeCell ref="G13:K13"/>
    <mergeCell ref="F10:F13"/>
    <mergeCell ref="G16:K16"/>
    <mergeCell ref="G17:K17"/>
    <mergeCell ref="F22:F25"/>
    <mergeCell ref="G10:K10"/>
    <mergeCell ref="G15:K15"/>
    <mergeCell ref="F14:F17"/>
    <mergeCell ref="G18:K18"/>
    <mergeCell ref="E14:E17"/>
    <mergeCell ref="G22:K22"/>
    <mergeCell ref="IR24:IV24"/>
    <mergeCell ref="G24:K24"/>
    <mergeCell ref="F18:F21"/>
    <mergeCell ref="E4:H4"/>
    <mergeCell ref="I4:L4"/>
    <mergeCell ref="I5:L5"/>
    <mergeCell ref="E10:E13"/>
    <mergeCell ref="G14:K14"/>
  </mergeCells>
  <printOptions horizontalCentered="1" verticalCentered="1"/>
  <pageMargins left="0.25" right="0.25" top="0.75" bottom="0.75" header="0.3" footer="0.3"/>
  <pageSetup fitToHeight="0"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Instituto Juventud</cp:lastModifiedBy>
  <cp:lastPrinted>2023-11-21T17:06:00Z</cp:lastPrinted>
  <dcterms:created xsi:type="dcterms:W3CDTF">2010-06-02T18:44:59Z</dcterms:created>
  <dcterms:modified xsi:type="dcterms:W3CDTF">2023-11-21T17:06:08Z</dcterms:modified>
  <cp:category/>
  <cp:version/>
  <cp:contentType/>
  <cp:contentStatus/>
</cp:coreProperties>
</file>